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<sst xmlns="http://schemas.openxmlformats.org/spreadsheetml/2006/main" uniqueCount="21">
  <si>
    <t>Jan - Dec 22</t>
  </si>
  <si>
    <t>Jan - Dec 23</t>
  </si>
  <si>
    <t>Jan - Dec 24</t>
  </si>
  <si>
    <t>TOTAL</t>
  </si>
  <si>
    <t>Ordinary Income/Expense</t>
  </si>
  <si>
    <t>Income</t>
  </si>
  <si>
    <t>Rental Income</t>
  </si>
  <si>
    <t>Total Income</t>
  </si>
  <si>
    <t>Expense</t>
  </si>
  <si>
    <t>Advertising and Promotion</t>
  </si>
  <si>
    <t>Bank Service Charges</t>
  </si>
  <si>
    <t>Dues and Subscriptions</t>
  </si>
  <si>
    <t>HOA Dues</t>
  </si>
  <si>
    <t>Property taxes</t>
  </si>
  <si>
    <t>Office Supplies</t>
  </si>
  <si>
    <t>Professional Fees</t>
  </si>
  <si>
    <t>Repairs and Maintenance</t>
  </si>
  <si>
    <t>Supplies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</si>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</sst>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#,##0.00;&quot;-&quot;#,##0.00"/>
  </numFmts>
  <fonts count="5">
    <font>
      <sz val="11"/>
      <color indexed="8"/>
      <name val="Calibri"/>
    </font>
    <font>
      <b val="1"/>
      <sz val="8"/>
      <color indexed="8"/>
      <name val="Arial"/>
    </font>
    <font>
      <sz val="15"/>
      <color indexed="8"/>
      <name val="Calibri"/>
    </font>
    <font>
      <b val="1"/>
      <sz val="8"/>
      <color indexed="9"/>
      <name val="Arial"/>
    </font>
    <font>
      <sz val="8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8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ck">
        <color indexed="8"/>
      </bottom>
      <diagonal/>
    </border>
    <border>
      <left style="thin">
        <color indexed="11"/>
      </left>
      <right style="thin">
        <color indexed="11"/>
      </right>
      <top style="thick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49" fontId="3" fillId="2" borderId="2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vertical="bottom"/>
    </xf>
    <xf numFmtId="59" fontId="4" fillId="2" borderId="3" applyNumberFormat="1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vertical="bottom"/>
    </xf>
    <xf numFmtId="59" fontId="4" fillId="2" borderId="1" applyNumberFormat="1" applyFont="1" applyFill="1" applyBorder="1" applyAlignment="1" applyProtection="0">
      <alignment vertical="bottom"/>
    </xf>
    <xf numFmtId="59" fontId="4" fillId="2" borderId="4" applyNumberFormat="1" applyFont="1" applyFill="1" applyBorder="1" applyAlignment="1" applyProtection="0">
      <alignment vertical="bottom"/>
    </xf>
    <xf numFmtId="59" fontId="4" fillId="2" borderId="5" applyNumberFormat="1" applyFont="1" applyFill="1" applyBorder="1" applyAlignment="1" applyProtection="0">
      <alignment vertical="bottom"/>
    </xf>
    <xf numFmtId="59" fontId="4" fillId="2" borderId="6" applyNumberFormat="1" applyFont="1" applyFill="1" applyBorder="1" applyAlignment="1" applyProtection="0">
      <alignment vertical="bottom"/>
    </xf>
    <xf numFmtId="59" fontId="0" fillId="2" borderId="7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323232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K18"/>
  <sheetViews>
    <sheetView workbookViewId="0" showGridLines="0" defaultGridColor="1"/>
  </sheetViews>
  <sheetFormatPr defaultColWidth="8.83333" defaultRowHeight="15" customHeight="1" outlineLevelRow="0" outlineLevelCol="0"/>
  <cols>
    <col min="1" max="3" width="3" style="1" customWidth="1"/>
    <col min="4" max="4" width="22.5" style="1" customWidth="1"/>
    <col min="5" max="5" width="10.1719" style="1" customWidth="1"/>
    <col min="6" max="6" width="2.35156" style="1" customWidth="1"/>
    <col min="7" max="7" width="10.1719" style="1" customWidth="1"/>
    <col min="8" max="8" width="2.35156" style="1" customWidth="1"/>
    <col min="9" max="9" width="10.1719" style="1" customWidth="1"/>
    <col min="10" max="10" width="2.35156" style="1" customWidth="1"/>
    <col min="11" max="11" width="8.67188" style="1" customWidth="1"/>
    <col min="12" max="16384" width="8.85156" style="1" customWidth="1"/>
  </cols>
  <sheetData>
    <row r="1" ht="15.75" customHeight="1">
      <c r="A1" s="2"/>
      <c r="B1" s="2"/>
      <c r="C1" s="2"/>
      <c r="D1" s="2"/>
      <c r="E1" t="s" s="3">
        <v>0</v>
      </c>
      <c r="F1" s="4"/>
      <c r="G1" t="s" s="3">
        <v>1</v>
      </c>
      <c r="H1" s="4"/>
      <c r="I1" t="s" s="3">
        <v>2</v>
      </c>
      <c r="J1" s="4"/>
      <c r="K1" t="s" s="3">
        <v>3</v>
      </c>
    </row>
    <row r="2" ht="15.75" customHeight="1">
      <c r="A2" s="4"/>
      <c r="B2" t="s" s="4">
        <v>4</v>
      </c>
      <c r="C2" s="4"/>
      <c r="D2" s="4"/>
      <c r="E2" s="5"/>
      <c r="F2" s="6"/>
      <c r="G2" s="5"/>
      <c r="H2" s="6"/>
      <c r="I2" s="5"/>
      <c r="J2" s="6"/>
      <c r="K2" s="5"/>
    </row>
    <row r="3" ht="15" customHeight="1">
      <c r="A3" s="4"/>
      <c r="B3" s="4"/>
      <c r="C3" t="s" s="4">
        <v>5</v>
      </c>
      <c r="D3" s="4"/>
      <c r="E3" s="7"/>
      <c r="F3" s="6"/>
      <c r="G3" s="7"/>
      <c r="H3" s="6"/>
      <c r="I3" s="7"/>
      <c r="J3" s="6"/>
      <c r="K3" s="7"/>
    </row>
    <row r="4" ht="15.75" customHeight="1">
      <c r="A4" s="4"/>
      <c r="B4" s="4"/>
      <c r="C4" s="4"/>
      <c r="D4" t="s" s="4">
        <v>6</v>
      </c>
      <c r="E4" s="8">
        <v>102269.51</v>
      </c>
      <c r="F4" s="6"/>
      <c r="G4" s="8">
        <v>98238.38</v>
      </c>
      <c r="H4" s="6"/>
      <c r="I4" s="8">
        <v>61059.06</v>
      </c>
      <c r="J4" s="6"/>
      <c r="K4" s="8">
        <f>ROUND(SUM(E4:I4),5)</f>
        <v>261566.95</v>
      </c>
    </row>
    <row r="5" ht="15" customHeight="1">
      <c r="A5" s="4"/>
      <c r="B5" s="4"/>
      <c r="C5" t="s" s="4">
        <v>7</v>
      </c>
      <c r="D5" s="4"/>
      <c r="E5" s="9">
        <f>ROUND(SUM(E3:E4),5)</f>
        <v>102269.51</v>
      </c>
      <c r="F5" s="6"/>
      <c r="G5" s="9">
        <f>ROUND(SUM(G3:G4),5)</f>
        <v>98238.38</v>
      </c>
      <c r="H5" s="6"/>
      <c r="I5" s="9">
        <f>ROUND(SUM(I3:I4),5)</f>
        <v>61059.06</v>
      </c>
      <c r="J5" s="6"/>
      <c r="K5" s="9">
        <f>ROUND(SUM(E5:I5),5)</f>
        <v>261566.95</v>
      </c>
    </row>
    <row r="6" ht="15" customHeight="1">
      <c r="A6" s="4"/>
      <c r="B6" s="4"/>
      <c r="C6" t="s" s="4">
        <v>8</v>
      </c>
      <c r="D6" s="4"/>
      <c r="E6" s="7"/>
      <c r="F6" s="6"/>
      <c r="G6" s="7"/>
      <c r="H6" s="6"/>
      <c r="I6" s="7"/>
      <c r="J6" s="6"/>
      <c r="K6" s="7"/>
    </row>
    <row r="7" ht="15" customHeight="1">
      <c r="A7" s="4"/>
      <c r="B7" s="4"/>
      <c r="C7" s="4"/>
      <c r="D7" t="s" s="4">
        <v>9</v>
      </c>
      <c r="E7" s="7">
        <v>0</v>
      </c>
      <c r="F7" s="6"/>
      <c r="G7" s="7">
        <v>66.83</v>
      </c>
      <c r="H7" s="6"/>
      <c r="I7" s="7">
        <v>0</v>
      </c>
      <c r="J7" s="6"/>
      <c r="K7" s="7">
        <f>ROUND(SUM(E7:I7),5)</f>
        <v>66.83</v>
      </c>
    </row>
    <row r="8" ht="15" customHeight="1">
      <c r="A8" s="4"/>
      <c r="B8" s="4"/>
      <c r="C8" s="4"/>
      <c r="D8" t="s" s="4">
        <v>10</v>
      </c>
      <c r="E8" s="7">
        <v>25</v>
      </c>
      <c r="F8" s="6"/>
      <c r="G8" s="7">
        <v>17</v>
      </c>
      <c r="H8" s="6"/>
      <c r="I8" s="7">
        <v>29.5</v>
      </c>
      <c r="J8" s="6"/>
      <c r="K8" s="7">
        <f>ROUND(SUM(E8:I8),5)</f>
        <v>71.5</v>
      </c>
    </row>
    <row r="9" ht="15" customHeight="1">
      <c r="A9" s="4"/>
      <c r="B9" s="4"/>
      <c r="C9" s="4"/>
      <c r="D9" t="s" s="4">
        <v>11</v>
      </c>
      <c r="E9" s="7">
        <v>845.25</v>
      </c>
      <c r="F9" s="6"/>
      <c r="G9" s="7">
        <v>885.42</v>
      </c>
      <c r="H9" s="6"/>
      <c r="I9" s="7">
        <v>1741.38</v>
      </c>
      <c r="J9" s="6"/>
      <c r="K9" s="7">
        <f>ROUND(SUM(E9:I9),5)</f>
        <v>3472.05</v>
      </c>
    </row>
    <row r="10" ht="15" customHeight="1">
      <c r="A10" s="4"/>
      <c r="B10" s="4"/>
      <c r="C10" s="4"/>
      <c r="D10" t="s" s="4">
        <v>12</v>
      </c>
      <c r="E10" s="7">
        <v>18901.7</v>
      </c>
      <c r="F10" s="6"/>
      <c r="G10" s="7">
        <v>22211.52</v>
      </c>
      <c r="H10" s="6"/>
      <c r="I10" s="7">
        <v>24466.3</v>
      </c>
      <c r="J10" s="6"/>
      <c r="K10" s="7">
        <f>ROUND(SUM(E10:I10),5)</f>
        <v>65579.52</v>
      </c>
    </row>
    <row r="11" ht="15" customHeight="1">
      <c r="A11" s="4"/>
      <c r="B11" s="4"/>
      <c r="C11" s="4"/>
      <c r="D11" t="s" s="4">
        <v>13</v>
      </c>
      <c r="E11" s="7">
        <v>16702.78</v>
      </c>
      <c r="F11" s="6"/>
      <c r="G11" s="7">
        <v>15122.66</v>
      </c>
      <c r="H11" s="6"/>
      <c r="I11" s="7">
        <v>16306.88</v>
      </c>
      <c r="J11" s="6"/>
      <c r="K11" s="7">
        <f>ROUND(SUM(E11:I11),5)</f>
        <v>48132.32</v>
      </c>
    </row>
    <row r="12" ht="15" customHeight="1">
      <c r="A12" s="4"/>
      <c r="B12" s="4"/>
      <c r="C12" s="4"/>
      <c r="D12" t="s" s="4">
        <v>14</v>
      </c>
      <c r="E12" s="7">
        <v>0</v>
      </c>
      <c r="F12" s="6"/>
      <c r="G12" s="7">
        <v>67.16</v>
      </c>
      <c r="H12" s="6"/>
      <c r="I12" s="7">
        <v>0</v>
      </c>
      <c r="J12" s="6"/>
      <c r="K12" s="7">
        <f>ROUND(SUM(E12:I12),5)</f>
        <v>67.16</v>
      </c>
    </row>
    <row r="13" ht="15" customHeight="1">
      <c r="A13" s="4"/>
      <c r="B13" s="4"/>
      <c r="C13" s="4"/>
      <c r="D13" t="s" s="4">
        <v>15</v>
      </c>
      <c r="E13" s="7">
        <v>0</v>
      </c>
      <c r="F13" s="6"/>
      <c r="G13" s="7">
        <v>430.38</v>
      </c>
      <c r="H13" s="6"/>
      <c r="I13" s="7">
        <v>0</v>
      </c>
      <c r="J13" s="6"/>
      <c r="K13" s="7">
        <f>ROUND(SUM(E13:I13),5)</f>
        <v>430.38</v>
      </c>
    </row>
    <row r="14" ht="15" customHeight="1">
      <c r="A14" s="4"/>
      <c r="B14" s="4"/>
      <c r="C14" s="4"/>
      <c r="D14" t="s" s="4">
        <v>16</v>
      </c>
      <c r="E14" s="7">
        <v>1697.7</v>
      </c>
      <c r="F14" s="6"/>
      <c r="G14" s="7">
        <v>11041.48</v>
      </c>
      <c r="H14" s="6"/>
      <c r="I14" s="7">
        <v>9062.620000000001</v>
      </c>
      <c r="J14" s="6"/>
      <c r="K14" s="7">
        <f>ROUND(SUM(E14:I14),5)</f>
        <v>21801.8</v>
      </c>
    </row>
    <row r="15" ht="15.75" customHeight="1">
      <c r="A15" s="4"/>
      <c r="B15" s="4"/>
      <c r="C15" s="4"/>
      <c r="D15" t="s" s="4">
        <v>17</v>
      </c>
      <c r="E15" s="8">
        <v>168.6</v>
      </c>
      <c r="F15" s="6"/>
      <c r="G15" s="8">
        <v>182.46</v>
      </c>
      <c r="H15" s="6"/>
      <c r="I15" s="8">
        <v>1643.53</v>
      </c>
      <c r="J15" s="6"/>
      <c r="K15" s="8">
        <f>ROUND(SUM(E15:I15),5)</f>
        <v>1994.59</v>
      </c>
    </row>
    <row r="16" ht="15.75" customHeight="1">
      <c r="A16" s="4"/>
      <c r="B16" s="4"/>
      <c r="C16" t="s" s="4">
        <v>18</v>
      </c>
      <c r="D16" s="4"/>
      <c r="E16" s="10">
        <f>ROUND(SUM(E6:E15),5)</f>
        <v>38341.03</v>
      </c>
      <c r="F16" s="6"/>
      <c r="G16" s="10">
        <f>ROUND(SUM(G6:G15),5)</f>
        <v>50024.91</v>
      </c>
      <c r="H16" s="6"/>
      <c r="I16" s="10">
        <f>ROUND(SUM(I6:I15),5)</f>
        <v>53250.21</v>
      </c>
      <c r="J16" s="6"/>
      <c r="K16" s="10">
        <f>ROUND(SUM(E16:I16),5)</f>
        <v>141616.15</v>
      </c>
    </row>
    <row r="17" ht="15.75" customHeight="1">
      <c r="A17" s="4"/>
      <c r="B17" t="s" s="4">
        <v>19</v>
      </c>
      <c r="C17" s="4"/>
      <c r="D17" s="4"/>
      <c r="E17" s="10">
        <f>ROUND(E2+E5-E16,5)</f>
        <v>63928.48</v>
      </c>
      <c r="F17" s="6"/>
      <c r="G17" s="10">
        <f>ROUND(G2+G5-G16,5)</f>
        <v>48213.47</v>
      </c>
      <c r="H17" s="6"/>
      <c r="I17" s="10">
        <f>ROUND(I2+I5-I16,5)</f>
        <v>7808.85</v>
      </c>
      <c r="J17" s="6"/>
      <c r="K17" s="10">
        <f>ROUND(SUM(E17:I17),5)</f>
        <v>119950.8</v>
      </c>
    </row>
    <row r="18" ht="12" customHeight="1">
      <c r="A18" t="s" s="4">
        <v>20</v>
      </c>
      <c r="B18" s="4"/>
      <c r="C18" s="4"/>
      <c r="D18" s="4"/>
      <c r="E18" s="11">
        <f>E17</f>
        <v>63928.48</v>
      </c>
      <c r="F18" s="4"/>
      <c r="G18" s="11">
        <f>G17</f>
        <v>48213.47</v>
      </c>
      <c r="H18" s="4"/>
      <c r="I18" s="11">
        <f>I17</f>
        <v>7808.85</v>
      </c>
      <c r="J18" s="4"/>
      <c r="K18" s="11">
        <f>ROUND(SUM(E18:I18),5)</f>
        <v>119950.8</v>
      </c>
    </row>
  </sheetData>
  <pageMargins left="0.7" right="0.7" top="0.75" bottom="0.75" header="0.1" footer="0.3"/>
  <pageSetup firstPageNumber="1" fitToHeight="1" fitToWidth="1" scale="100" useFirstPageNumber="0" orientation="portrait" pageOrder="downThenOver"/>
  <headerFooter>
    <oddFooter>&amp;R&amp;"Calibri,Regular"&amp;11&amp;K000000&amp;"Arial,Bold"&amp;8&amp;P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